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01_水利施設等保全高度化事業（上板・上板２期地区）\09_R7年度\04_業務\02_Ｒ７徳耕　かん排　上板２期　測量業務\01_測量業務　当初設計書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業務委託費内訳書!$A$1:$G$63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業務委託費内訳書!$G$63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業務委託費内訳書!$I$63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7"/>
  <c r="G20"/>
  <c r="G23"/>
  <c r="G25"/>
  <c r="G26"/>
  <c r="G43"/>
  <c r="G44"/>
  <c r="G47"/>
  <c r="G48"/>
  <c r="G49"/>
  <c r="G50"/>
  <c r="G52"/>
  <c r="G55"/>
  <c r="G56"/>
  <c r="G57"/>
  <c r="G58"/>
  <c r="G59"/>
  <c r="G62"/>
  <c r="G63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<sst xmlns="http://schemas.openxmlformats.org/spreadsheetml/2006/main">
  <si>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</si>
  <si>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</si>
  <si>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</si>
  <si>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</si>
  <si>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</si>
  <si>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Ｒ７徳耕　かん排　上板２期　測量業務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</si>
  <si>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</si>
  <si>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</si>
  <si>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</si>
  <si>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</si>
  <si>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</si>
  <si>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</si>
  <si>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</si>
  <si>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</si>
  <si>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</si>
  <si>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</si>
  <si>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測量費
_x000d_</t>
  </si>
  <si>
    <t>基準点測量
_x000d_</t>
  </si>
  <si>
    <t>４級基準点測量
_x000d_原野,平地</t>
  </si>
  <si>
    <t>点</t>
  </si>
  <si>
    <t>現地測量
_x000d_</t>
  </si>
  <si>
    <t>現地測量(Ⅰ)
_x000d_1/500,平地,原野,0.036</t>
  </si>
  <si>
    <t>現地測量(Ⅱ)
_x000d_1/500,平地,原野</t>
  </si>
  <si>
    <t>路線測量(樋門部)
_x000d_</t>
  </si>
  <si>
    <t>路線測量 縦断測量
_x000d_平地,原野</t>
  </si>
  <si>
    <t>km</t>
  </si>
  <si>
    <t>路線測量 横断測量
_x000d_平地,原野</t>
  </si>
  <si>
    <t>路線測量(対岸護岸部)
_x000d_</t>
  </si>
  <si>
    <t>用地測量
_x000d_</t>
  </si>
  <si>
    <t>作業計画
_x000d_</t>
  </si>
  <si>
    <t>業務</t>
  </si>
  <si>
    <t>現地踏査
_x000d_耕地</t>
  </si>
  <si>
    <t>地図の転写
_x000d_耕地</t>
  </si>
  <si>
    <t>ha</t>
  </si>
  <si>
    <t>地積測量図等転写
_x000d_耕地</t>
  </si>
  <si>
    <t>土地の登記記録調査
_x000d_耕地</t>
  </si>
  <si>
    <t>権利者確認調査（当初）
_x000d_耕地</t>
  </si>
  <si>
    <t>転写連続図作成
_x000d_</t>
  </si>
  <si>
    <t>境界確認
_x000d_耕地</t>
  </si>
  <si>
    <t>土地境界確認書作成
_x000d_耕地</t>
  </si>
  <si>
    <t>補助基準点の設置
_x000d_耕地</t>
  </si>
  <si>
    <t>境界測量
_x000d_耕地</t>
  </si>
  <si>
    <t>境界点間測量
_x000d_耕地</t>
  </si>
  <si>
    <t>面積計算
_x000d_耕地</t>
  </si>
  <si>
    <t>用地実測図作成
_x000d_1/500</t>
  </si>
  <si>
    <t>用地平面図等作成
_x000d_1/500</t>
  </si>
  <si>
    <t>土地調書作成
_x000d_耕地</t>
  </si>
  <si>
    <t>打合せ
_x000d_</t>
  </si>
  <si>
    <t>打合せ（測量業務基準日額）
_x000d_着手前・最終</t>
  </si>
  <si>
    <t>回</t>
  </si>
  <si>
    <t>打合せ（測量業務基準日額）
_x000d_中間</t>
  </si>
  <si>
    <t>直接経費(電子成果･安全費除く)
_x000d_</t>
  </si>
  <si>
    <t>直接経費(電子成果・安全費除く)
_x000d_</t>
  </si>
  <si>
    <t>旅費交通費（測量）
_x000d_</t>
  </si>
  <si>
    <t>打合せ（測量旅費・交通費）
_x000d_</t>
  </si>
  <si>
    <t>その他
_x000d_</t>
  </si>
  <si>
    <t>電子納品版業務報告書作成
_x000d_</t>
  </si>
  <si>
    <t>直接経費（電子成果品作成費）
_x000d_</t>
  </si>
  <si>
    <t>技術管理費
_x000d_</t>
  </si>
  <si>
    <t>精度管理費
_x000d_</t>
  </si>
  <si>
    <t>精度管理費集計
_x000d_</t>
  </si>
  <si>
    <t>諸経費
_x000d_</t>
  </si>
  <si>
    <t>測量業務価格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</si>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</sst>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+G11+G61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+G12+G47+G54+G55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+G14+G25+G43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+G15+G17+G20+G23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18</v>
      </c>
      <c r="E16" s="18" t="s">
        <v>19</v>
      </c>
      <c r="F16" s="19">
        <v>15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13</v>
      </c>
      <c r="F17" s="19">
        <v>1</v>
      </c>
      <c r="G17" s="20">
        <f>+G18+G19</f>
        <v>0</v>
      </c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23</v>
      </c>
      <c r="E20" s="18" t="s">
        <v>13</v>
      </c>
      <c r="F20" s="19">
        <v>1</v>
      </c>
      <c r="G20" s="20">
        <f>+G21+G22</f>
        <v>0</v>
      </c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24</v>
      </c>
      <c r="E21" s="18" t="s">
        <v>25</v>
      </c>
      <c r="F21" s="19">
        <v>0.14000000000000001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25</v>
      </c>
      <c r="F22" s="19">
        <v>0.037999999999999999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27</v>
      </c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26</v>
      </c>
      <c r="E24" s="18" t="s">
        <v>25</v>
      </c>
      <c r="F24" s="19">
        <v>0.040000000000000001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16" t="s">
        <v>28</v>
      </c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3</v>
      </c>
    </row>
    <row r="26" ht="42" customHeight="1">
      <c r="A26" s="23"/>
      <c r="B26" s="24"/>
      <c r="C26" s="24"/>
      <c r="D26" s="25" t="s">
        <v>28</v>
      </c>
      <c r="E26" s="18" t="s">
        <v>13</v>
      </c>
      <c r="F26" s="19">
        <v>1</v>
      </c>
      <c r="G26" s="20">
        <f>+G27+G28+G29+G30+G31+G32+G33+G34+G35+G36+G37+G38+G39+G40+G41+G42</f>
        <v>0</v>
      </c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29</v>
      </c>
      <c r="E27" s="18" t="s">
        <v>30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31</v>
      </c>
      <c r="E28" s="18" t="s">
        <v>30</v>
      </c>
      <c r="F28" s="19">
        <v>1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32</v>
      </c>
      <c r="E29" s="18" t="s">
        <v>33</v>
      </c>
      <c r="F29" s="19">
        <v>0.10000000000000001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34</v>
      </c>
      <c r="E30" s="18" t="s">
        <v>33</v>
      </c>
      <c r="F30" s="19">
        <v>0.10000000000000001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35</v>
      </c>
      <c r="E31" s="18" t="s">
        <v>33</v>
      </c>
      <c r="F31" s="19">
        <v>0.10000000000000001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36</v>
      </c>
      <c r="E32" s="18" t="s">
        <v>33</v>
      </c>
      <c r="F32" s="19">
        <v>0.10000000000000001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37</v>
      </c>
      <c r="E33" s="18" t="s">
        <v>33</v>
      </c>
      <c r="F33" s="19">
        <v>0.10000000000000001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38</v>
      </c>
      <c r="E34" s="18" t="s">
        <v>33</v>
      </c>
      <c r="F34" s="19">
        <v>0.10000000000000001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39</v>
      </c>
      <c r="E35" s="18" t="s">
        <v>33</v>
      </c>
      <c r="F35" s="19">
        <v>0.10000000000000001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40</v>
      </c>
      <c r="E36" s="18" t="s">
        <v>33</v>
      </c>
      <c r="F36" s="19">
        <v>0.10000000000000001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41</v>
      </c>
      <c r="E37" s="18" t="s">
        <v>33</v>
      </c>
      <c r="F37" s="19">
        <v>0.10000000000000001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42</v>
      </c>
      <c r="E38" s="18" t="s">
        <v>33</v>
      </c>
      <c r="F38" s="19">
        <v>0.10000000000000001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43</v>
      </c>
      <c r="E39" s="18" t="s">
        <v>33</v>
      </c>
      <c r="F39" s="19">
        <v>0.10000000000000001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44</v>
      </c>
      <c r="E40" s="18" t="s">
        <v>33</v>
      </c>
      <c r="F40" s="19">
        <v>0.10000000000000001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45</v>
      </c>
      <c r="E41" s="18" t="s">
        <v>33</v>
      </c>
      <c r="F41" s="19">
        <v>0.10000000000000001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46</v>
      </c>
      <c r="E42" s="18" t="s">
        <v>33</v>
      </c>
      <c r="F42" s="19">
        <v>0.10000000000000001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16" t="s">
        <v>47</v>
      </c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3</v>
      </c>
    </row>
    <row r="44" ht="42" customHeight="1">
      <c r="A44" s="23"/>
      <c r="B44" s="24"/>
      <c r="C44" s="24"/>
      <c r="D44" s="25" t="s">
        <v>47</v>
      </c>
      <c r="E44" s="18" t="s">
        <v>13</v>
      </c>
      <c r="F44" s="19">
        <v>1</v>
      </c>
      <c r="G44" s="20">
        <f>+G45+G46</f>
        <v>0</v>
      </c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48</v>
      </c>
      <c r="E45" s="18" t="s">
        <v>49</v>
      </c>
      <c r="F45" s="19">
        <v>2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50</v>
      </c>
      <c r="E46" s="18" t="s">
        <v>49</v>
      </c>
      <c r="F46" s="19">
        <v>1</v>
      </c>
      <c r="G46" s="26"/>
      <c r="H46" s="21"/>
      <c r="I46" s="22">
        <v>37</v>
      </c>
      <c r="J46" s="22">
        <v>4</v>
      </c>
    </row>
    <row r="47" ht="42" customHeight="1">
      <c r="A47" s="15" t="s">
        <v>51</v>
      </c>
      <c r="B47" s="16"/>
      <c r="C47" s="16"/>
      <c r="D47" s="17"/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1</v>
      </c>
    </row>
    <row r="48" ht="42" customHeight="1">
      <c r="A48" s="23"/>
      <c r="B48" s="16" t="s">
        <v>52</v>
      </c>
      <c r="C48" s="16"/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2</v>
      </c>
    </row>
    <row r="49" ht="42" customHeight="1">
      <c r="A49" s="23"/>
      <c r="B49" s="24"/>
      <c r="C49" s="16" t="s">
        <v>52</v>
      </c>
      <c r="D49" s="17"/>
      <c r="E49" s="18" t="s">
        <v>13</v>
      </c>
      <c r="F49" s="19">
        <v>1</v>
      </c>
      <c r="G49" s="20">
        <f>+G50+G52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53</v>
      </c>
      <c r="E50" s="18" t="s">
        <v>13</v>
      </c>
      <c r="F50" s="19">
        <v>1</v>
      </c>
      <c r="G50" s="20">
        <f>+G51</f>
        <v>0</v>
      </c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54</v>
      </c>
      <c r="E51" s="18" t="s">
        <v>49</v>
      </c>
      <c r="F51" s="19">
        <v>3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55</v>
      </c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56</v>
      </c>
      <c r="E53" s="18" t="s">
        <v>13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15" t="s">
        <v>57</v>
      </c>
      <c r="B54" s="16"/>
      <c r="C54" s="16"/>
      <c r="D54" s="17"/>
      <c r="E54" s="18" t="s">
        <v>13</v>
      </c>
      <c r="F54" s="19">
        <v>1</v>
      </c>
      <c r="G54" s="26"/>
      <c r="H54" s="21"/>
      <c r="I54" s="22">
        <v>45</v>
      </c>
      <c r="J54" s="22"/>
    </row>
    <row r="55" ht="42" customHeight="1">
      <c r="A55" s="15" t="s">
        <v>58</v>
      </c>
      <c r="B55" s="16"/>
      <c r="C55" s="16"/>
      <c r="D55" s="17"/>
      <c r="E55" s="18" t="s">
        <v>13</v>
      </c>
      <c r="F55" s="19">
        <v>1</v>
      </c>
      <c r="G55" s="20">
        <f>+G56</f>
        <v>0</v>
      </c>
      <c r="H55" s="21"/>
      <c r="I55" s="22">
        <v>46</v>
      </c>
      <c r="J55" s="22"/>
    </row>
    <row r="56" ht="42" customHeight="1">
      <c r="A56" s="15" t="s">
        <v>59</v>
      </c>
      <c r="B56" s="16"/>
      <c r="C56" s="16"/>
      <c r="D56" s="17"/>
      <c r="E56" s="18" t="s">
        <v>13</v>
      </c>
      <c r="F56" s="19">
        <v>1</v>
      </c>
      <c r="G56" s="20">
        <f>+G57</f>
        <v>0</v>
      </c>
      <c r="H56" s="21"/>
      <c r="I56" s="22">
        <v>47</v>
      </c>
      <c r="J56" s="22">
        <v>1</v>
      </c>
    </row>
    <row r="57" ht="42" customHeight="1">
      <c r="A57" s="23"/>
      <c r="B57" s="16" t="s">
        <v>59</v>
      </c>
      <c r="C57" s="16"/>
      <c r="D57" s="17"/>
      <c r="E57" s="18" t="s">
        <v>13</v>
      </c>
      <c r="F57" s="19">
        <v>1</v>
      </c>
      <c r="G57" s="20">
        <f>+G58</f>
        <v>0</v>
      </c>
      <c r="H57" s="21"/>
      <c r="I57" s="22">
        <v>48</v>
      </c>
      <c r="J57" s="22">
        <v>2</v>
      </c>
    </row>
    <row r="58" ht="42" customHeight="1">
      <c r="A58" s="23"/>
      <c r="B58" s="24"/>
      <c r="C58" s="16" t="s">
        <v>59</v>
      </c>
      <c r="D58" s="17"/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>
        <v>3</v>
      </c>
    </row>
    <row r="59" ht="42" customHeight="1">
      <c r="A59" s="23"/>
      <c r="B59" s="24"/>
      <c r="C59" s="24"/>
      <c r="D59" s="25" t="s">
        <v>59</v>
      </c>
      <c r="E59" s="18" t="s">
        <v>13</v>
      </c>
      <c r="F59" s="19">
        <v>1</v>
      </c>
      <c r="G59" s="20">
        <f>+G60</f>
        <v>0</v>
      </c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60</v>
      </c>
      <c r="E60" s="18" t="s">
        <v>13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15" t="s">
        <v>61</v>
      </c>
      <c r="B61" s="16"/>
      <c r="C61" s="16"/>
      <c r="D61" s="17"/>
      <c r="E61" s="18" t="s">
        <v>13</v>
      </c>
      <c r="F61" s="19">
        <v>1</v>
      </c>
      <c r="G61" s="26"/>
      <c r="H61" s="21"/>
      <c r="I61" s="22">
        <v>52</v>
      </c>
      <c r="J61" s="22"/>
    </row>
    <row r="62" ht="42" customHeight="1">
      <c r="A62" s="15" t="s">
        <v>62</v>
      </c>
      <c r="B62" s="16"/>
      <c r="C62" s="16"/>
      <c r="D62" s="17"/>
      <c r="E62" s="18" t="s">
        <v>13</v>
      </c>
      <c r="F62" s="19">
        <v>1</v>
      </c>
      <c r="G62" s="20">
        <f>+G10</f>
        <v>0</v>
      </c>
      <c r="H62" s="21"/>
      <c r="I62" s="22">
        <v>53</v>
      </c>
      <c r="J62" s="22">
        <v>30</v>
      </c>
    </row>
    <row r="63" ht="42" customHeight="1">
      <c r="A63" s="27" t="s">
        <v>63</v>
      </c>
      <c r="B63" s="28"/>
      <c r="C63" s="28"/>
      <c r="D63" s="29"/>
      <c r="E63" s="30" t="s">
        <v>64</v>
      </c>
      <c r="F63" s="31" t="s">
        <v>64</v>
      </c>
      <c r="G63" s="32">
        <f>G62</f>
        <v>0</v>
      </c>
      <c r="I63" s="33">
        <v>54</v>
      </c>
      <c r="J63" s="33">
        <v>90</v>
      </c>
    </row>
    <row r="64" ht="42" customHeight="1"/>
    <row r="65" ht="42" customHeight="1"/>
    <row r="66" ht="13.2"/>
    <row r="67" ht="13.2"/>
    <row r="68" ht="13.2"/>
    <row r="69" ht="13.2"/>
    <row r="74" ht="13.2"/>
    <row r="75" ht="13.2"/>
    <row r="76" ht="13.2"/>
  </sheetData>
  <sheetProtection sheet="1" objects="1" scenarios="1" spinCount="100000" saltValue="h4jIuxIEpk9VDFwxFdjZGDbHHIgQljJUD2B3DeRMUtZDXWKaEZOZSzkPekDNgf05cnQreIQ6Zuy5isjqIKfl7w==" hashValue="o9uc5n8YZg8OZWTtndXKIpsCjticNz3MP7VhFB0UG/9u4RYQ/l1kLs/5LmOjNF8qddz9apGF8NengV2aLi6SKQ==" algorithmName="SHA-512" password="FD80"/>
  <mergeCells count="24">
    <mergeCell ref="A63:D6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5:D25"/>
    <mergeCell ref="C43:D43"/>
    <mergeCell ref="A47:D47"/>
    <mergeCell ref="B48:D48"/>
    <mergeCell ref="C49:D49"/>
    <mergeCell ref="A54:D54"/>
    <mergeCell ref="A55:D55"/>
    <mergeCell ref="A56:D56"/>
    <mergeCell ref="B57:D57"/>
    <mergeCell ref="C58:D58"/>
    <mergeCell ref="A61:D61"/>
    <mergeCell ref="A62:D6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okamura kunihiko</cp:lastModifiedBy>
  <cp:lastPrinted>2020-10-12T05:07:54Z</cp:lastPrinted>
  <dcterms:created xsi:type="dcterms:W3CDTF">2014-01-09T08:55:00Z</dcterms:created>
  <dcterms:modified xsi:type="dcterms:W3CDTF">2025-07-09T07:39:04Z</dcterms:modified>
</cp:coreProperties>
</file>